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. DAF\Site Goiasgás\Acesso a Informação\10. Pessoal\1 Empregados (Ativos)\2022\"/>
    </mc:Choice>
  </mc:AlternateContent>
  <xr:revisionPtr revIDLastSave="0" documentId="8_{C94442F7-84BA-48AB-88CF-BCD35D19CCB3}" xr6:coauthVersionLast="47" xr6:coauthVersionMax="47" xr10:uidLastSave="{00000000-0000-0000-0000-000000000000}"/>
  <bookViews>
    <workbookView xWindow="-108" yWindow="-108" windowWidth="23256" windowHeight="12456" xr2:uid="{9595853A-9F3F-4FAA-9C6D-51507B5F91E6}"/>
  </bookViews>
  <sheets>
    <sheet name="13° Salár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G14" i="1"/>
  <c r="I12" i="1"/>
  <c r="H12" i="1"/>
  <c r="G12" i="1"/>
  <c r="I10" i="1"/>
  <c r="G10" i="1"/>
</calcChain>
</file>

<file path=xl/sharedStrings.xml><?xml version="1.0" encoding="utf-8"?>
<sst xmlns="http://schemas.openxmlformats.org/spreadsheetml/2006/main" count="67" uniqueCount="36">
  <si>
    <t>AGÊNCIA GOIANA DE GÁS CANALIZADO S/A</t>
  </si>
  <si>
    <t>13° SALÁRIO/2022</t>
  </si>
  <si>
    <t xml:space="preserve">FOLHA DE PAGAMENTO                                                                                                                 </t>
  </si>
  <si>
    <t xml:space="preserve">NOME </t>
  </si>
  <si>
    <t>CARGO</t>
  </si>
  <si>
    <t>VÍNCULO</t>
  </si>
  <si>
    <t>LOTAÇÃO</t>
  </si>
  <si>
    <t>NÍVEL DA CARREIRA</t>
  </si>
  <si>
    <t>VALOR BRUTO</t>
  </si>
  <si>
    <t>DESCONTOS</t>
  </si>
  <si>
    <t>VALOR LÍQUIDO</t>
  </si>
  <si>
    <t>André Gustavo Lins de Macêdo</t>
  </si>
  <si>
    <t>Diretor Administrativo e Financeiro</t>
  </si>
  <si>
    <t>Mandato</t>
  </si>
  <si>
    <t>DAF-11737 - Diretoria Administrativa e Financeira</t>
  </si>
  <si>
    <t>*</t>
  </si>
  <si>
    <t>**</t>
  </si>
  <si>
    <t>Diretor Técnico e Comercial</t>
  </si>
  <si>
    <t>DTC-11740 - Diretoria Técnica e Comercial</t>
  </si>
  <si>
    <t>Fernando Rufino Cordeiro Verissimo</t>
  </si>
  <si>
    <t>Diretor Presidente</t>
  </si>
  <si>
    <t>PRES-18832 - Presidência</t>
  </si>
  <si>
    <t>Hermano Darwin Vasconcellos de Mattos</t>
  </si>
  <si>
    <t>Conselheiro Fiscal</t>
  </si>
  <si>
    <t>Joyce Lara Martins de Sousa Pereira</t>
  </si>
  <si>
    <t>Secretária Geral</t>
  </si>
  <si>
    <t>Celetista</t>
  </si>
  <si>
    <t>Paulo Alexandre Carvalho Guardado</t>
  </si>
  <si>
    <t>Pedro Cano Benetton</t>
  </si>
  <si>
    <t>Assessor de Novos Negócios</t>
  </si>
  <si>
    <t>Thiago Savio Alves da Silva</t>
  </si>
  <si>
    <t>Viviane Vieira de Souza</t>
  </si>
  <si>
    <t>Gerente Financeira</t>
  </si>
  <si>
    <t>GEFIN-11738 - Gerência Financeira</t>
  </si>
  <si>
    <t xml:space="preserve">* Não adotamos níveis de carreira </t>
  </si>
  <si>
    <t>** Os Diretores são pagos pelos acionistas que representam, não recebendo nenhum tipo de remuneração pela Goiasgás. O Diretor Presidente é remunerado pelo acionista Estado de Goiás, o DAF e o DTC são remunerados pelo acionista Termogás.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</si>
</sst>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44" fontId="0" fillId="0" borderId="9" xfId="2" applyFont="1" applyFill="1" applyBorder="1" applyAlignment="1">
      <alignment horizontal="center" vertical="center"/>
    </xf>
    <xf numFmtId="44" fontId="0" fillId="0" borderId="10" xfId="2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4" fontId="0" fillId="0" borderId="12" xfId="2" applyFont="1" applyFill="1" applyBorder="1" applyAlignment="1">
      <alignment horizontal="center" vertical="center"/>
    </xf>
    <xf numFmtId="44" fontId="0" fillId="0" borderId="13" xfId="2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8" fontId="0" fillId="0" borderId="12" xfId="1" applyNumberFormat="1" applyFont="1" applyFill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  <xf numFmtId="8" fontId="0" fillId="0" borderId="13" xfId="1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8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8" fontId="0" fillId="0" borderId="0" xfId="0" applyNumberFormat="1"/>
    <xf numFmtId="8" fontId="0" fillId="0" borderId="15" xfId="0" applyNumberFormat="1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164" fontId="0" fillId="0" borderId="18" xfId="2" applyNumberFormat="1" applyFont="1" applyFill="1" applyBorder="1" applyAlignment="1">
      <alignment horizontal="center" vertical="center"/>
    </xf>
    <xf numFmtId="8" fontId="0" fillId="0" borderId="18" xfId="0" applyNumberFormat="1" applyBorder="1" applyAlignment="1">
      <alignment horizontal="center" vertical="center"/>
    </xf>
    <xf numFmtId="8" fontId="0" fillId="0" borderId="19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1</xdr:col>
      <xdr:colOff>1304925</xdr:colOff>
      <xdr:row>1</xdr:row>
      <xdr:rowOff>603572</xdr:rowOff>
    </xdr:to>
    <xdr:pic>
      <xdr:nvPicPr>
        <xdr:cNvPr id="2" name="Imagem 1" descr="goaisgaz">
          <a:extLst>
            <a:ext uri="{FF2B5EF4-FFF2-40B4-BE49-F238E27FC236}">
              <a16:creationId xmlns:a16="http://schemas.microsoft.com/office/drawing/2014/main" id="{E2EFD642-0082-41F9-900C-870CA1B5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20980"/>
          <a:ext cx="1276350" cy="42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C0F43-8752-4CA9-9F2B-F74A491C0364}">
  <sheetPr>
    <pageSetUpPr fitToPage="1"/>
  </sheetPr>
  <dimension ref="B2:J18"/>
  <sheetViews>
    <sheetView showGridLines="0" tabSelected="1" zoomScaleNormal="100" workbookViewId="0">
      <selection activeCell="J17" sqref="J17"/>
    </sheetView>
  </sheetViews>
  <sheetFormatPr defaultRowHeight="14.4" x14ac:dyDescent="0.3"/>
  <cols>
    <col min="2" max="2" width="37.44140625" customWidth="1"/>
    <col min="3" max="3" width="31.44140625" bestFit="1" customWidth="1"/>
    <col min="4" max="4" width="11.6640625" customWidth="1"/>
    <col min="5" max="5" width="34.5546875" customWidth="1"/>
    <col min="6" max="6" width="13.6640625" bestFit="1" customWidth="1"/>
    <col min="7" max="7" width="14.33203125" bestFit="1" customWidth="1"/>
    <col min="8" max="8" width="12.5546875" bestFit="1" customWidth="1"/>
    <col min="9" max="9" width="15.109375" bestFit="1" customWidth="1"/>
    <col min="10" max="10" width="11.5546875" bestFit="1" customWidth="1"/>
  </cols>
  <sheetData>
    <row r="2" spans="2:10" ht="36.75" customHeight="1" x14ac:dyDescent="0.3"/>
    <row r="3" spans="2:10" ht="15" thickBot="1" x14ac:dyDescent="0.35">
      <c r="B3" s="1" t="s">
        <v>0</v>
      </c>
      <c r="H3" s="2" t="s">
        <v>1</v>
      </c>
      <c r="I3" s="2"/>
    </row>
    <row r="4" spans="2:10" ht="18.600000000000001" thickBot="1" x14ac:dyDescent="0.35">
      <c r="B4" s="3" t="s">
        <v>2</v>
      </c>
      <c r="C4" s="4"/>
      <c r="D4" s="4"/>
      <c r="E4" s="4"/>
      <c r="F4" s="4"/>
      <c r="G4" s="4"/>
      <c r="H4" s="4"/>
      <c r="I4" s="5"/>
    </row>
    <row r="5" spans="2:10" ht="29.4" thickBot="1" x14ac:dyDescent="0.35">
      <c r="B5" s="6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8" t="s">
        <v>8</v>
      </c>
      <c r="H5" s="8" t="s">
        <v>9</v>
      </c>
      <c r="I5" s="9" t="s">
        <v>10</v>
      </c>
    </row>
    <row r="6" spans="2:10" ht="28.8" x14ac:dyDescent="0.3">
      <c r="B6" s="10" t="s">
        <v>11</v>
      </c>
      <c r="C6" s="11" t="s">
        <v>12</v>
      </c>
      <c r="D6" s="12" t="s">
        <v>13</v>
      </c>
      <c r="E6" s="13" t="s">
        <v>14</v>
      </c>
      <c r="F6" s="14" t="s">
        <v>15</v>
      </c>
      <c r="G6" s="15" t="s">
        <v>16</v>
      </c>
      <c r="H6" s="15" t="s">
        <v>16</v>
      </c>
      <c r="I6" s="16" t="s">
        <v>16</v>
      </c>
    </row>
    <row r="7" spans="2:10" ht="28.8" x14ac:dyDescent="0.3">
      <c r="B7" s="17" t="s">
        <v>11</v>
      </c>
      <c r="C7" s="18" t="s">
        <v>17</v>
      </c>
      <c r="D7" s="19" t="s">
        <v>13</v>
      </c>
      <c r="E7" s="20" t="s">
        <v>18</v>
      </c>
      <c r="F7" s="21" t="s">
        <v>15</v>
      </c>
      <c r="G7" s="22" t="s">
        <v>16</v>
      </c>
      <c r="H7" s="22" t="s">
        <v>16</v>
      </c>
      <c r="I7" s="23" t="s">
        <v>16</v>
      </c>
    </row>
    <row r="8" spans="2:10" x14ac:dyDescent="0.3">
      <c r="B8" s="24" t="s">
        <v>19</v>
      </c>
      <c r="C8" s="18" t="s">
        <v>20</v>
      </c>
      <c r="D8" s="19" t="s">
        <v>13</v>
      </c>
      <c r="E8" s="20" t="s">
        <v>21</v>
      </c>
      <c r="F8" s="19" t="s">
        <v>15</v>
      </c>
      <c r="G8" s="25" t="s">
        <v>16</v>
      </c>
      <c r="H8" s="26" t="s">
        <v>16</v>
      </c>
      <c r="I8" s="27" t="s">
        <v>16</v>
      </c>
    </row>
    <row r="9" spans="2:10" x14ac:dyDescent="0.3">
      <c r="B9" s="24" t="s">
        <v>22</v>
      </c>
      <c r="C9" s="18" t="s">
        <v>23</v>
      </c>
      <c r="D9" s="19" t="s">
        <v>13</v>
      </c>
      <c r="E9" s="28" t="s">
        <v>21</v>
      </c>
      <c r="F9" s="21" t="s">
        <v>15</v>
      </c>
      <c r="G9" s="26">
        <v>0</v>
      </c>
      <c r="H9" s="26">
        <v>0</v>
      </c>
      <c r="I9" s="29">
        <v>0</v>
      </c>
    </row>
    <row r="10" spans="2:10" x14ac:dyDescent="0.3">
      <c r="B10" s="24" t="s">
        <v>24</v>
      </c>
      <c r="C10" s="30" t="s">
        <v>25</v>
      </c>
      <c r="D10" s="19" t="s">
        <v>26</v>
      </c>
      <c r="E10" s="28" t="s">
        <v>21</v>
      </c>
      <c r="F10" s="19" t="s">
        <v>15</v>
      </c>
      <c r="G10" s="25">
        <f>2239.45+4482.41</f>
        <v>6721.86</v>
      </c>
      <c r="H10" s="26">
        <v>2971.24</v>
      </c>
      <c r="I10" s="27">
        <f>2239.45+1511.17</f>
        <v>3750.62</v>
      </c>
      <c r="J10" s="31"/>
    </row>
    <row r="11" spans="2:10" x14ac:dyDescent="0.3">
      <c r="B11" s="24" t="s">
        <v>27</v>
      </c>
      <c r="C11" s="30" t="s">
        <v>23</v>
      </c>
      <c r="D11" s="19" t="s">
        <v>13</v>
      </c>
      <c r="E11" s="28" t="s">
        <v>21</v>
      </c>
      <c r="F11" s="19" t="s">
        <v>15</v>
      </c>
      <c r="G11" s="26">
        <v>0</v>
      </c>
      <c r="H11" s="26">
        <v>0</v>
      </c>
      <c r="I11" s="29">
        <v>0</v>
      </c>
    </row>
    <row r="12" spans="2:10" x14ac:dyDescent="0.3">
      <c r="B12" s="24" t="s">
        <v>28</v>
      </c>
      <c r="C12" s="30" t="s">
        <v>29</v>
      </c>
      <c r="D12" s="19" t="s">
        <v>26</v>
      </c>
      <c r="E12" s="28" t="s">
        <v>21</v>
      </c>
      <c r="F12" s="19" t="s">
        <v>15</v>
      </c>
      <c r="G12" s="25">
        <f>3985.01+7970</f>
        <v>11955.01</v>
      </c>
      <c r="H12" s="26">
        <f>5907.98</f>
        <v>5907.98</v>
      </c>
      <c r="I12" s="27">
        <f>3985.01+2062.02</f>
        <v>6047.0300000000007</v>
      </c>
      <c r="J12" s="31"/>
    </row>
    <row r="13" spans="2:10" x14ac:dyDescent="0.3">
      <c r="B13" s="24" t="s">
        <v>30</v>
      </c>
      <c r="C13" s="30" t="s">
        <v>23</v>
      </c>
      <c r="D13" s="19" t="s">
        <v>13</v>
      </c>
      <c r="E13" s="28" t="s">
        <v>21</v>
      </c>
      <c r="F13" s="19" t="s">
        <v>15</v>
      </c>
      <c r="G13" s="26">
        <v>0</v>
      </c>
      <c r="H13" s="26">
        <v>0</v>
      </c>
      <c r="I13" s="32">
        <v>0</v>
      </c>
      <c r="J13" s="33"/>
    </row>
    <row r="14" spans="2:10" ht="15" thickBot="1" x14ac:dyDescent="0.35">
      <c r="B14" s="34" t="s">
        <v>31</v>
      </c>
      <c r="C14" s="35" t="s">
        <v>32</v>
      </c>
      <c r="D14" s="36" t="s">
        <v>26</v>
      </c>
      <c r="E14" s="37" t="s">
        <v>33</v>
      </c>
      <c r="F14" s="36" t="s">
        <v>15</v>
      </c>
      <c r="G14" s="38">
        <f>6448.96+12897.9</f>
        <v>19346.86</v>
      </c>
      <c r="H14" s="39">
        <f>9727.1</f>
        <v>9727.1</v>
      </c>
      <c r="I14" s="40">
        <f>6448.96+3170.8</f>
        <v>9619.76</v>
      </c>
      <c r="J14" s="41"/>
    </row>
    <row r="16" spans="2:10" ht="21" customHeight="1" x14ac:dyDescent="0.3">
      <c r="B16" s="42" t="s">
        <v>34</v>
      </c>
    </row>
    <row r="17" spans="2:9" ht="33.75" customHeight="1" x14ac:dyDescent="0.3">
      <c r="B17" s="43" t="s">
        <v>35</v>
      </c>
      <c r="C17" s="43"/>
      <c r="D17" s="43"/>
      <c r="E17" s="43"/>
      <c r="F17" s="43"/>
      <c r="G17" s="43"/>
      <c r="H17" s="43"/>
      <c r="I17" s="43"/>
    </row>
    <row r="18" spans="2:9" x14ac:dyDescent="0.3">
      <c r="G18" s="41"/>
    </row>
  </sheetData>
  <mergeCells count="3">
    <mergeCell ref="H3:I3"/>
    <mergeCell ref="B4:I4"/>
    <mergeCell ref="B17:I17"/>
  </mergeCells>
  <pageMargins left="0.51181102362204722" right="0.51181102362204722" top="0.78740157480314965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13° Salário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2022-12-21T13:44:38Z</dcterms:created>
  <dcterms:modified xsi:type="dcterms:W3CDTF">2022-12-21T13:44:51Z</dcterms:modified>
</cp:coreProperties>
</file>